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05" windowWidth="28710" windowHeight="11205" activeTab="0"/>
  </bookViews>
  <sheets>
    <sheet name="一票否决项" sheetId="1" r:id="rId1"/>
    <sheet name="评分说明" sheetId="2" r:id="rId2"/>
    <sheet name="经营资质（10分）" sheetId="3" r:id="rId3"/>
    <sheet name="规范运作（50分）" sheetId="4" r:id="rId4"/>
    <sheet name="研学实践专业化（50分）" sheetId="5" r:id="rId5"/>
    <sheet name="保险保障（30分）" sheetId="6" r:id="rId6"/>
    <sheet name="质量监控（30分）" sheetId="7" r:id="rId7"/>
    <sheet name="其他项（30分）" sheetId="8" r:id="rId8"/>
  </sheets>
  <definedNames>
    <definedName name="_xlnm.Print_Area" localSheetId="5">'保险保障（30分）'!$A$1:$H$11</definedName>
    <definedName name="_xlnm.Print_Titles" localSheetId="5">'保险保障（30分）'!$2:$3</definedName>
    <definedName name="_xlnm.Print_Titles" localSheetId="3">'规范运作（50分）'!$2:$3</definedName>
    <definedName name="_xlnm.Print_Titles" localSheetId="2">'经营资质（10分）'!$2:$3</definedName>
    <definedName name="_xlnm.Print_Titles" localSheetId="6">'质量监控（30分）'!$2:$3</definedName>
  </definedNames>
  <calcPr fullCalcOnLoad="1"/>
</workbook>
</file>

<file path=xl/sharedStrings.xml><?xml version="1.0" encoding="utf-8"?>
<sst xmlns="http://schemas.openxmlformats.org/spreadsheetml/2006/main" count="232" uniqueCount="167">
  <si>
    <t>广州市中小学生研学承办机构自评表</t>
  </si>
  <si>
    <t>一票否决项</t>
  </si>
  <si>
    <r>
      <rPr>
        <b/>
        <sz val="11.5"/>
        <color indexed="8"/>
        <rFont val="宋体"/>
        <family val="0"/>
      </rPr>
      <t>序号</t>
    </r>
  </si>
  <si>
    <r>
      <rPr>
        <b/>
        <sz val="11.5"/>
        <color indexed="8"/>
        <rFont val="宋体"/>
        <family val="0"/>
      </rPr>
      <t>评定项目</t>
    </r>
  </si>
  <si>
    <t>自评是否符合要求</t>
  </si>
  <si>
    <t>依法设立3年以上</t>
  </si>
  <si>
    <r>
      <rPr>
        <sz val="11.5"/>
        <color indexed="8"/>
        <rFont val="宋体"/>
        <family val="0"/>
      </rPr>
      <t>是□</t>
    </r>
    <r>
      <rPr>
        <sz val="11.5"/>
        <color indexed="8"/>
        <rFont val="宋体"/>
        <family val="0"/>
      </rPr>
      <t xml:space="preserve">      </t>
    </r>
    <r>
      <rPr>
        <sz val="11.5"/>
        <color indexed="8"/>
        <rFont val="宋体"/>
        <family val="0"/>
      </rPr>
      <t>否□</t>
    </r>
  </si>
  <si>
    <t>取得旅行社经营资质2年以上</t>
  </si>
  <si>
    <t>2年内有按要求登录“全国旅游监管服务平台”录入团队资料</t>
  </si>
  <si>
    <t>2年内无重大质量投诉记录、不良诚信记录、经济纠纷及重大安全责任事故；未因损害游客利益或者质量投诉受到罚款2万元(含)以上行政处罚</t>
  </si>
  <si>
    <t>旅行社责任险每次事故赔付限额不低于600万；旅行社责任险每人每次责任事故赔付限额不低于60万</t>
  </si>
  <si>
    <t>3年内未因生产安全或者违反安全生产法律法规受到行政处罚</t>
  </si>
  <si>
    <t>3年内未出现因本企业原因累计歇业半年以上情形</t>
  </si>
  <si>
    <t>有设立负责研学实践活动的专职部门或人员，并具有操作200人以上旅游团队（含中小学生）经验</t>
  </si>
  <si>
    <t>无违反旅行社用车“五不租”制度</t>
  </si>
  <si>
    <t>有参加研学导师相关培训并取得证书的在职员工</t>
  </si>
  <si>
    <t>项目</t>
  </si>
  <si>
    <t>分值</t>
  </si>
  <si>
    <t>自评</t>
  </si>
  <si>
    <t>经营资质</t>
  </si>
  <si>
    <t>规范运作</t>
  </si>
  <si>
    <t>研学实践专业化</t>
  </si>
  <si>
    <t>保险保障</t>
  </si>
  <si>
    <t>质量监控</t>
  </si>
  <si>
    <t>其他项</t>
  </si>
  <si>
    <t>总分</t>
  </si>
  <si>
    <t>一、经营资质（10分）</t>
  </si>
  <si>
    <t>序号</t>
  </si>
  <si>
    <t>二级指标</t>
  </si>
  <si>
    <t>三级指标</t>
  </si>
  <si>
    <t>评分标准</t>
  </si>
  <si>
    <t>对应分数</t>
  </si>
  <si>
    <t>佐证材料</t>
  </si>
  <si>
    <t>具有独立承担民事责任的能力</t>
  </si>
  <si>
    <t>营业执照</t>
  </si>
  <si>
    <t>营业执照有效并未列入异常经营名录</t>
  </si>
  <si>
    <t>提供营业执照是否在有效期内</t>
  </si>
  <si>
    <t>经营许可证</t>
  </si>
  <si>
    <t>从发放旅行社业务经营许可证之日到提交申请资料满两年</t>
  </si>
  <si>
    <t>提供相关证明文件</t>
  </si>
  <si>
    <t>法定代表人</t>
  </si>
  <si>
    <t>提供法定代表人身份证</t>
  </si>
  <si>
    <t>经营场所来源证明</t>
  </si>
  <si>
    <t>场所来源证明按规定办理备案登记</t>
  </si>
  <si>
    <t>提供登记注册地址的相关房产证或租赁合同 、办公用房的产权证、租房合同（一年期以上）、场地使用许可协议（一年期以上）、租金票据等证明材料</t>
  </si>
  <si>
    <t>具有良好的商业信誉和健全的财务会计制度</t>
  </si>
  <si>
    <t>财务报告</t>
  </si>
  <si>
    <t>财务工作相关报告</t>
  </si>
  <si>
    <t>提供近一年度企业的汇算清缴报告、审计报告或者财务报告</t>
  </si>
  <si>
    <t>财务会计制度</t>
  </si>
  <si>
    <t>完整财务会计制度</t>
  </si>
  <si>
    <t>提供现有财务管理制度</t>
  </si>
  <si>
    <t>两年内无重大旅游质量投诉记录，无不良诚信记录，无行政处罚记录，且未发生过重大旅游安全责任事故</t>
  </si>
  <si>
    <t>经营</t>
  </si>
  <si>
    <t>无违法违规违纪经营记录</t>
  </si>
  <si>
    <t>提供相关证明文件,如“信用广东”网站信用信息报告记录,“中国政府采购网”政府采购严重违法失信行记录，国家税务总局电子税务局无欠税证明等。</t>
  </si>
  <si>
    <t>质量</t>
  </si>
  <si>
    <t>无重大质量投诉记录</t>
  </si>
  <si>
    <t>诚信</t>
  </si>
  <si>
    <t>无不诚信记录</t>
  </si>
  <si>
    <t>经济</t>
  </si>
  <si>
    <t>无经济纠纷</t>
  </si>
  <si>
    <t>安全</t>
  </si>
  <si>
    <t>无重大安全责任事故</t>
  </si>
  <si>
    <t>合计</t>
  </si>
  <si>
    <t>二、规范运作（50分）</t>
  </si>
  <si>
    <t>合同</t>
  </si>
  <si>
    <t>全国旅游监管服务平台</t>
  </si>
  <si>
    <t>在全国旅游监管服务平台上使用电子合同数量占团队总量90%</t>
  </si>
  <si>
    <t>在全国旅游监管服务平台上使用电子合同数量占80-89%</t>
  </si>
  <si>
    <t>在全国旅游监管服务平台上使用电子合同数量占占60-79%</t>
  </si>
  <si>
    <t>签署</t>
  </si>
  <si>
    <t>承揽合同内容完整</t>
  </si>
  <si>
    <t>提供合同，包含研学行程、服务标准、安全责任、收费标准等内容情况。</t>
  </si>
  <si>
    <t>供应方合同齐备</t>
  </si>
  <si>
    <t>管理制度、体系</t>
  </si>
  <si>
    <t>供应方管理制度</t>
  </si>
  <si>
    <t>建立供应方准入评价机制和年度绩效考核评价机制，对供应方实施动态管理</t>
  </si>
  <si>
    <t>评价记录包括经营资质、服务、提供能力、资源保障能力、安全保障能力。
提供“不合格”供应方退出机制，合格供应方验收准则和台账名录。
《旅行社研学实践服务规范》中5.4 供应方管理与选用</t>
  </si>
  <si>
    <t>研学实践安全管理制度</t>
  </si>
  <si>
    <t>建立研学实践安全管理制度</t>
  </si>
  <si>
    <t>主要内容应包括： 
a） 研学实践安全的总要求； 
b） 相关部门的安全生产职责与相关责任人； 
c） 发生研学安全生产事故的责任追究相关规定； 
d） 研学实践产品安全评估制度与操作手册、研学实践应急预案及操作手册、研学实践安全教育培训与考核制度等文件的制定要求； 
e） 制度文件执行情况的监督检查要求； 
f） 安全管理工作的绩效评价与奖惩要求等</t>
  </si>
  <si>
    <t>研学实践产品安全评估制度</t>
  </si>
  <si>
    <t>研学实践产品安全评估制度与操作手册</t>
  </si>
  <si>
    <t>主要内容应包括： 
a）研学实践线路的安全要求，包括不应安排高风险活动项目的要求，如产品含有无法避免的不安全因素时的警示提醒要求； 
b）研学实践线路进行安全考察要求； 
c）研学实践产品的安全性要求； 
d）供应方的经营资质、安全保障能力与安全服务提供要求等。</t>
  </si>
  <si>
    <t>研学实践应急预案及操作手册</t>
  </si>
  <si>
    <t>建立研学实践应急预案及操作手册</t>
  </si>
  <si>
    <t>主要内容应包括： 
a） 明确可能发生的突发事件种类； 
注：分类原则依照国务院发布的《国家突发公共事件总体应急预案》。 
b） 突发事件发生后的应对方案、预案响应要求、相关部门职责与操作流程和指引； 
c） 安全防范与紧急避险的操作指引； 
d） 应急预案演练要求等。</t>
  </si>
  <si>
    <t>研学实践安全教育培训与考核制度</t>
  </si>
  <si>
    <t>建立研学实践安全教育培训与考核制度</t>
  </si>
  <si>
    <t>对提供研学实践服务的相关人员，定期组织专业的培训和考核，培训内容应围绕研学实践的服务展开，如研学实践研学实践安全教育培训与考核制度线路设计、计调操作、导游培训和应急处理办法，进行救护演练等</t>
  </si>
  <si>
    <t>研学实践团队学生安全管理</t>
  </si>
  <si>
    <t>建立研学实践团队学生安全管理操作指引</t>
  </si>
  <si>
    <t>a） 明确团队行进中学生的安全管理措施。
b） 在研学实践过程中，应对学生进行分组管理，每组各自选出组长和副组长，提高学生的团队合作精神与自我管理能力，促进学生在研学实践的过程中，身心得以平衡发展。</t>
  </si>
  <si>
    <t>三、研学实践专业化（50分）</t>
  </si>
  <si>
    <t>指标</t>
  </si>
  <si>
    <t>团队配置/管理</t>
  </si>
  <si>
    <t>职能部门</t>
  </si>
  <si>
    <t>有专门的研学实践部门，并能有效履行</t>
  </si>
  <si>
    <t>提供组织架构，岗位设置情况，工作职责分工表及业务承接和完成情况。</t>
  </si>
  <si>
    <t>与其他业务部门合署办理研学业务</t>
  </si>
  <si>
    <t>经验</t>
  </si>
  <si>
    <t>操作200人以上旅游团队（含中小学生）经验</t>
  </si>
  <si>
    <t>提供相关材料。</t>
  </si>
  <si>
    <t>劳动合同</t>
  </si>
  <si>
    <t>签订劳动合同，按合同约定缴纳社会保险和住房公积金</t>
  </si>
  <si>
    <t>提供员工名册﹑劳动合同、近六个月内任两个月份的社保清单，专职工作人员与本单位签订劳动合同，缴纳社保的情况。</t>
  </si>
  <si>
    <t>研学导师</t>
  </si>
  <si>
    <t>经过专业培训的研学导师5人及以上</t>
  </si>
  <si>
    <t>提供研学导师证书等材料</t>
  </si>
  <si>
    <t>经过专业培训的研学导师2分/人</t>
  </si>
  <si>
    <t>2～8</t>
  </si>
  <si>
    <t>研学产品</t>
  </si>
  <si>
    <t>课程设计</t>
  </si>
  <si>
    <t>包含课程目标、课程内容、课程安排和课程评价</t>
  </si>
  <si>
    <t>研学实践产品应以立德树人为根本任务，在设计研学实践线路时，应结合相关课程设置和教学目标，纳入培养中小学生的自理能力、创新精神和实践能力的教育内容，注重研学实践的专业性、知识性、趣味性、实践性、探究性、创新性。</t>
  </si>
  <si>
    <t>课程耗材</t>
  </si>
  <si>
    <t>研学课程开展使用的工具，物料等</t>
  </si>
  <si>
    <t>学生评价</t>
  </si>
  <si>
    <t>学生研学过程记录和核心素养评价。</t>
  </si>
  <si>
    <t>研学手册</t>
  </si>
  <si>
    <t>包括研学目的地的背景材料，研学日程安排，研学任务，注意事项等相关内容。</t>
  </si>
  <si>
    <t>提供研学手册，含行前阅读、行中正文和行后拓展</t>
  </si>
  <si>
    <t>服务实施</t>
  </si>
  <si>
    <t>完整提供招徕服务，行前说明会服务，集合出发时服务，餐饮服务，住宿服务，交通服务，研学导游服务，研学课程项目辅助服务，医疗及救助服务</t>
  </si>
  <si>
    <t>1.招徕报名时，应详细介绍研学实践产品的特点与亮点等信息，并提供：
a） 研学实践活动的安排和师资信息；
b）学生出行需准备的物品和资料清单。
2.团队集合出发时，应与研学导师/随队老师一道，向每位学生：
a） 配发团队标识、研学实践指导手册、学生资料卡和研学行程日志本
b） 宣讲本次研学活动的具体安排、纪律要求和安全注意事项。
3.共同做好研学课程和相关活动的安排。</t>
  </si>
  <si>
    <t>四、保险保障（30分）</t>
  </si>
  <si>
    <t>旅行社责任险</t>
  </si>
  <si>
    <t>旅行社责任险每次事故赔付限额不低于600万，每提高100万得1分，最高得5分</t>
  </si>
  <si>
    <t>提供保险公司保险单</t>
  </si>
  <si>
    <t>旅行社责任险每人每次事故赔付限额不低于60万，每提高10万得1分，最高得5分</t>
  </si>
  <si>
    <t>个人意外保险</t>
  </si>
  <si>
    <t>代参加研学实践者投保旅游人身意外险时，在产品报价中明示所含意外险保额并达到要求(满分为：10岁以下20万身故额度，10-18周岁50万身故额度），如未达到相应最高保额，按实际身故保额比例扣减评分（如10万，则得3分），未购买则为0分。</t>
  </si>
  <si>
    <t>提供意外险保险协议（条款内容关注免保障项目和免除责任条款）。在产品说明书中说明，并在研学合同中约定： 
a）国内旅游意外险保额每人不低于20万元； 
b）境外旅游意外险保额每人不低于30万元； 
c）未满18周岁的学生，旅游人身意外险保险额按最高限额购买（10岁以下20万，10-18周岁50万）。</t>
  </si>
  <si>
    <t>所购意外险中意外医疗额度达5万得2分，2-5万得1分，2万以下0分。</t>
  </si>
  <si>
    <t>所购意外险中含第三者责任保障得1分</t>
  </si>
  <si>
    <t>所购意外险中含牙齿、美容针等补贴项，得1分</t>
  </si>
  <si>
    <t>制度</t>
  </si>
  <si>
    <t>研学实践保险工作制度</t>
  </si>
  <si>
    <t>提供制度、岗位设置和具体工作安排的资料</t>
  </si>
  <si>
    <t>五、质量监控（30分）</t>
  </si>
  <si>
    <t>质量控制与改进</t>
  </si>
  <si>
    <t>投诉处理</t>
  </si>
  <si>
    <t>建立投诉处理制度，有专职人员负责投诉处理、公布投诉电话、投诉处理流程和时限</t>
  </si>
  <si>
    <t>提供包括投诉处理制度、投诉处理组织、职责、处理时限、处理结果改进等资料</t>
  </si>
  <si>
    <t>信息跟踪与处理</t>
  </si>
  <si>
    <t>建立质量回访制度，定期对中小学生、家长及学校等研学实践参与各方满意度进行调查、分析</t>
  </si>
  <si>
    <t>提供回访制度，中小学生、家长及学校的满意度调查表和质量分析报告</t>
  </si>
  <si>
    <t>投诉处理与改进</t>
  </si>
  <si>
    <t>建立投诉、回访信息档案，近两年每年研学旅行抽样调查平均满意率不低于85%</t>
  </si>
  <si>
    <t>提供投诉、回访信息档案</t>
  </si>
  <si>
    <t>建立投诉、回访信息档案，近两年每年研学旅行抽样调查平均满意率低于85%</t>
  </si>
  <si>
    <t>0～8</t>
  </si>
  <si>
    <t>六、其他项（30分）</t>
  </si>
  <si>
    <t>描述</t>
  </si>
  <si>
    <t>研学实践责任保险</t>
  </si>
  <si>
    <t>研学实践专项保险每次事故赔付限额不低于600万，每提高100万得1分，最高得5分</t>
  </si>
  <si>
    <t>研学实践专项保险每人每次事故赔付限额不低于60万，每提高10万得1分，最高得5分</t>
  </si>
  <si>
    <t>荣誉奖励</t>
  </si>
  <si>
    <t>日常管理</t>
  </si>
  <si>
    <t>通过并保持广州市诚信旅行社资质的得5分</t>
  </si>
  <si>
    <t>以最新年度为准</t>
  </si>
  <si>
    <t>通过并保持3A级旅行社资质的得3分；通过并保持4A级旅行社资质的得4分；通过并保持5A级旅行社资质的得5分</t>
  </si>
  <si>
    <t>活动</t>
  </si>
  <si>
    <t>公益性</t>
  </si>
  <si>
    <t>贫困家庭学生应减免费用，每减免1位学生得1分。</t>
  </si>
  <si>
    <t>提出相关材料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</si>
</sst>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0"/>
      <name val="黑体"/>
      <family val="3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6"/>
      <name val="楷体"/>
      <family val="3"/>
    </font>
    <font>
      <b/>
      <sz val="16"/>
      <name val="宋体"/>
      <family val="0"/>
    </font>
    <font>
      <sz val="18"/>
      <name val="黑体"/>
      <family val="3"/>
    </font>
    <font>
      <b/>
      <sz val="11.5"/>
      <color indexed="8"/>
      <name val="宋体"/>
      <family val="0"/>
    </font>
    <font>
      <b/>
      <sz val="10.5"/>
      <color indexed="8"/>
      <name val="Arial"/>
      <family val="2"/>
    </font>
    <font>
      <sz val="11.5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B9BD5"/>
      </bottom>
    </border>
    <border>
      <left>
        <color indexed="63"/>
      </left>
      <right>
        <color indexed="63"/>
      </right>
      <top>
        <color indexed="63"/>
      </top>
      <bottom style="thick">
        <color rgb="FFACCCEA"/>
      </bottom>
    </border>
    <border>
      <left>
        <color indexed="63"/>
      </left>
      <right>
        <color indexed="63"/>
      </right>
      <top>
        <color indexed="63"/>
      </top>
      <bottom style="medium">
        <color rgb="FF9BC2E6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5" borderId="5" applyNumberFormat="0" applyAlignment="0" applyProtection="0"/>
    <xf numFmtId="0" fontId="21" fillId="26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25" borderId="8" applyNumberFormat="0" applyAlignment="0" applyProtection="0"/>
    <xf numFmtId="0" fontId="48" fillId="33" borderId="5" applyNumberFormat="0" applyAlignment="0" applyProtection="0"/>
    <xf numFmtId="0" fontId="49" fillId="0" borderId="0" applyNumberFormat="0" applyFill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0" fillId="36" borderId="9" applyNumberFormat="0" applyFont="0" applyAlignment="0" applyProtection="0"/>
  </cellStyleXfs>
  <cellXfs count="142">
    <xf numFmtId="0" fontId="0" fillId="0" borderId="0" xfId="0" applyAlignment="1">
      <alignment/>
    </xf>
    <xf numFmtId="0" fontId="2" fillId="0" borderId="0" xfId="58" applyFont="1" applyAlignment="1">
      <alignment wrapText="1"/>
      <protection/>
    </xf>
    <xf numFmtId="0" fontId="3" fillId="0" borderId="0" xfId="58" applyFont="1" applyAlignment="1">
      <alignment horizontal="center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0" fontId="7" fillId="0" borderId="10" xfId="58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58" applyFont="1" applyBorder="1" applyAlignment="1">
      <alignment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vertical="center" wrapText="1"/>
      <protection/>
    </xf>
    <xf numFmtId="0" fontId="7" fillId="0" borderId="10" xfId="51" applyFont="1" applyBorder="1" applyAlignment="1">
      <alignment horizontal="left" vertical="center" wrapText="1"/>
      <protection/>
    </xf>
    <xf numFmtId="0" fontId="0" fillId="0" borderId="0" xfId="58" applyAlignment="1">
      <alignment horizontal="center" vertical="center" wrapText="1"/>
      <protection/>
    </xf>
    <xf numFmtId="0" fontId="0" fillId="0" borderId="0" xfId="58" applyAlignment="1">
      <alignment horizontal="left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2" fillId="0" borderId="0" xfId="57" applyFont="1" applyAlignment="1">
      <alignment wrapText="1"/>
      <protection/>
    </xf>
    <xf numFmtId="0" fontId="3" fillId="0" borderId="0" xfId="57" applyFont="1" applyAlignment="1">
      <alignment horizontal="center" vertical="center" wrapText="1"/>
      <protection/>
    </xf>
    <xf numFmtId="0" fontId="2" fillId="0" borderId="0" xfId="57" applyFont="1" applyAlignment="1">
      <alignment horizontal="center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left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1" xfId="58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5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51" applyFont="1" applyFill="1" applyBorder="1" applyAlignment="1">
      <alignment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51" applyFont="1" applyBorder="1" applyAlignment="1">
      <alignment horizontal="center" vertical="center" wrapText="1"/>
      <protection/>
    </xf>
    <xf numFmtId="0" fontId="7" fillId="0" borderId="11" xfId="51" applyFont="1" applyBorder="1" applyAlignment="1">
      <alignment horizontal="center" vertical="center" wrapText="1"/>
      <protection/>
    </xf>
    <xf numFmtId="0" fontId="7" fillId="0" borderId="11" xfId="51" applyFont="1" applyBorder="1" applyAlignment="1">
      <alignment horizontal="left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7" fillId="0" borderId="11" xfId="51" applyFont="1" applyBorder="1" applyAlignment="1">
      <alignment horizontal="left" vertical="top" wrapText="1"/>
      <protection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0" xfId="48" applyFont="1">
      <alignment/>
      <protection/>
    </xf>
    <xf numFmtId="0" fontId="4" fillId="0" borderId="0" xfId="0" applyFont="1" applyBorder="1" applyAlignment="1">
      <alignment vertical="center" wrapText="1"/>
    </xf>
    <xf numFmtId="0" fontId="13" fillId="0" borderId="10" xfId="48" applyFont="1" applyBorder="1" applyAlignment="1">
      <alignment horizontal="center"/>
      <protection/>
    </xf>
    <xf numFmtId="0" fontId="13" fillId="0" borderId="10" xfId="48" applyFont="1" applyBorder="1" applyAlignment="1">
      <alignment horizontal="center" vertical="center" wrapText="1"/>
      <protection/>
    </xf>
    <xf numFmtId="0" fontId="4" fillId="0" borderId="0" xfId="48" applyFont="1" applyBorder="1" applyAlignment="1">
      <alignment vertical="center" wrapText="1"/>
      <protection/>
    </xf>
    <xf numFmtId="0" fontId="0" fillId="0" borderId="0" xfId="48" applyFont="1" applyAlignment="1">
      <alignment/>
      <protection/>
    </xf>
    <xf numFmtId="0" fontId="15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wrapText="1"/>
    </xf>
    <xf numFmtId="0" fontId="17" fillId="0" borderId="17" xfId="0" applyFont="1" applyBorder="1" applyAlignment="1">
      <alignment horizontal="center" wrapText="1"/>
    </xf>
    <xf numFmtId="0" fontId="17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48" applyFont="1" applyAlignment="1">
      <alignment horizontal="center" wrapText="1"/>
      <protection/>
    </xf>
    <xf numFmtId="0" fontId="4" fillId="0" borderId="0" xfId="0" applyFont="1" applyAlignment="1">
      <alignment horizontal="center" vertical="center" wrapText="1"/>
    </xf>
    <xf numFmtId="0" fontId="7" fillId="0" borderId="0" xfId="48" applyFont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left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7" fillId="0" borderId="12" xfId="5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5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58" applyFont="1" applyBorder="1" applyAlignment="1">
      <alignment horizontal="left" vertical="center" wrapText="1"/>
      <protection/>
    </xf>
    <xf numFmtId="0" fontId="7" fillId="0" borderId="12" xfId="58" applyFont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57" applyFont="1" applyAlignment="1">
      <alignment horizontal="center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0" fontId="7" fillId="0" borderId="10" xfId="58" applyFont="1" applyBorder="1" applyAlignment="1">
      <alignment horizontal="center" wrapText="1"/>
      <protection/>
    </xf>
    <xf numFmtId="0" fontId="4" fillId="0" borderId="21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20% - 着色 5 2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40% - 着色 4" xfId="29"/>
    <cellStyle name="40% - 着色 4 2" xfId="30"/>
    <cellStyle name="40% - 着色 5" xfId="31"/>
    <cellStyle name="40% - 着色 5 2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60% - 着色 2" xfId="39"/>
    <cellStyle name="60% - 着色 2 2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 2" xfId="48"/>
    <cellStyle name="常规 2 2" xfId="49"/>
    <cellStyle name="常规 2 2 2" xfId="50"/>
    <cellStyle name="常规 2 3" xfId="51"/>
    <cellStyle name="常规 2 4" xfId="52"/>
    <cellStyle name="常规 3" xfId="53"/>
    <cellStyle name="常规 3 2" xfId="54"/>
    <cellStyle name="常规 3 3" xfId="55"/>
    <cellStyle name="常规 4" xfId="56"/>
    <cellStyle name="常规 5" xfId="57"/>
    <cellStyle name="常规 6" xfId="58"/>
    <cellStyle name="常规_Sheet2_8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1 2" xfId="83"/>
    <cellStyle name="着色 5" xfId="84"/>
    <cellStyle name="着色 5 2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15" zoomScaleNormal="115" workbookViewId="0" topLeftCell="A1">
      <selection activeCell="A1" sqref="A1:IV16384"/>
    </sheetView>
  </sheetViews>
  <sheetFormatPr defaultColWidth="9.00390625" defaultRowHeight="14.25"/>
  <cols>
    <col min="1" max="1" width="9.00390625" style="70" customWidth="1"/>
    <col min="2" max="2" width="64.375" style="70" customWidth="1"/>
    <col min="3" max="3" width="27.75390625" style="70" customWidth="1"/>
    <col min="4" max="16384" width="9.00390625" style="70" customWidth="1"/>
  </cols>
  <sheetData>
    <row r="1" spans="1:10" ht="78.75" customHeight="1">
      <c r="A1" s="81" t="s">
        <v>0</v>
      </c>
      <c r="B1" s="81"/>
      <c r="C1" s="81"/>
      <c r="D1" s="71"/>
      <c r="E1" s="71"/>
      <c r="F1" s="71"/>
      <c r="G1" s="71"/>
      <c r="H1" s="71"/>
      <c r="I1" s="71"/>
      <c r="J1" s="74"/>
    </row>
    <row r="2" spans="1:3" s="75" customFormat="1" ht="22.5">
      <c r="A2" s="82" t="s">
        <v>1</v>
      </c>
      <c r="B2" s="82"/>
      <c r="C2" s="82"/>
    </row>
    <row r="3" spans="1:3" ht="27" customHeight="1">
      <c r="A3" s="76" t="s">
        <v>2</v>
      </c>
      <c r="B3" s="76" t="s">
        <v>3</v>
      </c>
      <c r="C3" s="76" t="s">
        <v>4</v>
      </c>
    </row>
    <row r="4" spans="1:3" ht="14.25">
      <c r="A4" s="77">
        <v>1</v>
      </c>
      <c r="B4" s="78" t="s">
        <v>5</v>
      </c>
      <c r="C4" s="79" t="s">
        <v>6</v>
      </c>
    </row>
    <row r="5" spans="1:3" ht="14.25">
      <c r="A5" s="77">
        <v>2</v>
      </c>
      <c r="B5" s="80" t="s">
        <v>7</v>
      </c>
      <c r="C5" s="79" t="s">
        <v>6</v>
      </c>
    </row>
    <row r="6" spans="1:3" ht="14.25">
      <c r="A6" s="77">
        <v>3</v>
      </c>
      <c r="B6" s="78" t="s">
        <v>8</v>
      </c>
      <c r="C6" s="79" t="s">
        <v>6</v>
      </c>
    </row>
    <row r="7" spans="1:3" ht="27">
      <c r="A7" s="77">
        <v>4</v>
      </c>
      <c r="B7" s="78" t="s">
        <v>9</v>
      </c>
      <c r="C7" s="79" t="s">
        <v>6</v>
      </c>
    </row>
    <row r="8" spans="1:3" ht="27">
      <c r="A8" s="77">
        <v>5</v>
      </c>
      <c r="B8" s="78" t="s">
        <v>10</v>
      </c>
      <c r="C8" s="79" t="s">
        <v>6</v>
      </c>
    </row>
    <row r="9" spans="1:3" ht="14.25">
      <c r="A9" s="77">
        <v>6</v>
      </c>
      <c r="B9" s="78" t="s">
        <v>11</v>
      </c>
      <c r="C9" s="79" t="s">
        <v>6</v>
      </c>
    </row>
    <row r="10" spans="1:3" ht="14.25">
      <c r="A10" s="77">
        <v>7</v>
      </c>
      <c r="B10" s="78" t="s">
        <v>12</v>
      </c>
      <c r="C10" s="79" t="s">
        <v>6</v>
      </c>
    </row>
    <row r="11" spans="1:3" ht="27">
      <c r="A11" s="77">
        <v>8</v>
      </c>
      <c r="B11" s="78" t="s">
        <v>13</v>
      </c>
      <c r="C11" s="79" t="s">
        <v>6</v>
      </c>
    </row>
    <row r="12" spans="1:3" ht="14.25">
      <c r="A12" s="77">
        <v>9</v>
      </c>
      <c r="B12" s="78" t="s">
        <v>14</v>
      </c>
      <c r="C12" s="79" t="s">
        <v>6</v>
      </c>
    </row>
    <row r="13" spans="1:3" ht="14.25">
      <c r="A13" s="77">
        <v>10</v>
      </c>
      <c r="B13" s="78" t="s">
        <v>15</v>
      </c>
      <c r="C13" s="79" t="s">
        <v>6</v>
      </c>
    </row>
  </sheetData>
  <sheetProtection/>
  <mergeCells count="2">
    <mergeCell ref="A1:C1"/>
    <mergeCell ref="A2:C2"/>
  </mergeCells>
  <printOptions horizontalCentered="1"/>
  <pageMargins left="0.3937007874015748" right="0.3937007874015748" top="0.7874015748031497" bottom="0.7874015748031497" header="0.31496062992125984" footer="0.31496062992125984"/>
  <pageSetup firstPageNumber="1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31" sqref="A31"/>
    </sheetView>
  </sheetViews>
  <sheetFormatPr defaultColWidth="9.00390625" defaultRowHeight="14.25"/>
  <cols>
    <col min="1" max="1" width="23.25390625" style="70" customWidth="1"/>
    <col min="2" max="2" width="28.75390625" style="70" customWidth="1"/>
    <col min="3" max="3" width="25.125" style="70" customWidth="1"/>
    <col min="4" max="16384" width="9.00390625" style="70" customWidth="1"/>
  </cols>
  <sheetData>
    <row r="1" spans="1:9" ht="69" customHeight="1">
      <c r="A1" s="83" t="s">
        <v>0</v>
      </c>
      <c r="B1" s="83"/>
      <c r="C1" s="83"/>
      <c r="D1" s="71"/>
      <c r="E1" s="71"/>
      <c r="F1" s="71"/>
      <c r="G1" s="71"/>
      <c r="H1" s="71"/>
      <c r="I1" s="74"/>
    </row>
    <row r="2" spans="1:2" ht="14.25">
      <c r="A2" s="84"/>
      <c r="B2" s="84"/>
    </row>
    <row r="3" spans="1:3" ht="20.25">
      <c r="A3" s="72" t="s">
        <v>16</v>
      </c>
      <c r="B3" s="73" t="s">
        <v>17</v>
      </c>
      <c r="C3" s="73" t="s">
        <v>18</v>
      </c>
    </row>
    <row r="4" spans="1:3" ht="20.25">
      <c r="A4" s="72" t="s">
        <v>19</v>
      </c>
      <c r="B4" s="72">
        <f>'经营资质（10分）'!D15</f>
        <v>10</v>
      </c>
      <c r="C4" s="73"/>
    </row>
    <row r="5" spans="1:3" ht="20.25">
      <c r="A5" s="72" t="s">
        <v>20</v>
      </c>
      <c r="B5" s="72">
        <f>'规范运作（50分）'!D15</f>
        <v>50</v>
      </c>
      <c r="C5" s="73"/>
    </row>
    <row r="6" spans="1:3" ht="20.25">
      <c r="A6" s="72" t="s">
        <v>21</v>
      </c>
      <c r="B6" s="72">
        <f>'研学实践专业化（50分）'!D15</f>
        <v>50</v>
      </c>
      <c r="C6" s="73"/>
    </row>
    <row r="7" spans="1:3" ht="20.25">
      <c r="A7" s="72" t="s">
        <v>22</v>
      </c>
      <c r="B7" s="72">
        <f>'保险保障（30分）'!D11</f>
        <v>30</v>
      </c>
      <c r="C7" s="73"/>
    </row>
    <row r="8" spans="1:3" ht="20.25">
      <c r="A8" s="72" t="s">
        <v>23</v>
      </c>
      <c r="B8" s="72">
        <f>'质量监控（30分）'!D8</f>
        <v>30</v>
      </c>
      <c r="C8" s="73"/>
    </row>
    <row r="9" spans="1:3" ht="20.25">
      <c r="A9" s="72" t="s">
        <v>24</v>
      </c>
      <c r="B9" s="72">
        <f>'其他项（30分）'!D9</f>
        <v>30</v>
      </c>
      <c r="C9" s="73"/>
    </row>
    <row r="10" spans="1:3" ht="20.25">
      <c r="A10" s="72" t="s">
        <v>25</v>
      </c>
      <c r="B10" s="72">
        <f>SUM(B4:B9)</f>
        <v>200</v>
      </c>
      <c r="C10" s="73"/>
    </row>
  </sheetData>
  <sheetProtection/>
  <mergeCells count="2">
    <mergeCell ref="A1:C1"/>
    <mergeCell ref="A2:B2"/>
  </mergeCells>
  <printOptions horizontalCentered="1"/>
  <pageMargins left="0.3937007874015748" right="0.3937007874015748" top="0.7874015748031497" bottom="0.7874015748031497" header="0.5118110236220472" footer="0.5118110236220472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15" workbookViewId="0" topLeftCell="A7">
      <selection activeCell="A1" sqref="A1:IV16384"/>
    </sheetView>
  </sheetViews>
  <sheetFormatPr defaultColWidth="8.625" defaultRowHeight="28.5" customHeight="1"/>
  <cols>
    <col min="1" max="1" width="4.125" style="65" customWidth="1"/>
    <col min="2" max="2" width="8.375" style="65" customWidth="1"/>
    <col min="3" max="3" width="8.50390625" style="65" customWidth="1"/>
    <col min="4" max="4" width="5.125" style="65" customWidth="1"/>
    <col min="5" max="5" width="30.875" style="53" customWidth="1"/>
    <col min="6" max="6" width="5.00390625" style="65" customWidth="1"/>
    <col min="7" max="7" width="33.125" style="53" customWidth="1"/>
    <col min="8" max="8" width="5.625" style="53" customWidth="1"/>
    <col min="9" max="31" width="9.00390625" style="53" bestFit="1" customWidth="1"/>
    <col min="32" max="16384" width="8.625" style="53" customWidth="1"/>
  </cols>
  <sheetData>
    <row r="1" spans="1:8" ht="55.5" customHeight="1">
      <c r="A1" s="83" t="s">
        <v>0</v>
      </c>
      <c r="B1" s="83"/>
      <c r="C1" s="83"/>
      <c r="D1" s="83"/>
      <c r="E1" s="85"/>
      <c r="F1" s="83"/>
      <c r="G1" s="85"/>
      <c r="H1" s="85"/>
    </row>
    <row r="2" spans="1:8" ht="30" customHeight="1">
      <c r="A2" s="86" t="s">
        <v>26</v>
      </c>
      <c r="B2" s="87"/>
      <c r="C2" s="87"/>
      <c r="D2" s="87"/>
      <c r="E2" s="87"/>
      <c r="F2" s="87"/>
      <c r="G2" s="87"/>
      <c r="H2" s="87"/>
    </row>
    <row r="3" spans="1:8" s="42" customFormat="1" ht="28.5" customHeight="1">
      <c r="A3" s="22" t="s">
        <v>27</v>
      </c>
      <c r="B3" s="22" t="s">
        <v>28</v>
      </c>
      <c r="C3" s="22" t="s">
        <v>29</v>
      </c>
      <c r="D3" s="22" t="s">
        <v>17</v>
      </c>
      <c r="E3" s="22" t="s">
        <v>30</v>
      </c>
      <c r="F3" s="22" t="s">
        <v>31</v>
      </c>
      <c r="G3" s="22" t="s">
        <v>32</v>
      </c>
      <c r="H3" s="22" t="s">
        <v>18</v>
      </c>
    </row>
    <row r="4" spans="1:8" s="63" customFormat="1" ht="42" customHeight="1">
      <c r="A4" s="36">
        <v>1</v>
      </c>
      <c r="B4" s="93" t="s">
        <v>33</v>
      </c>
      <c r="C4" s="8" t="s">
        <v>34</v>
      </c>
      <c r="D4" s="36">
        <v>0</v>
      </c>
      <c r="E4" s="56" t="s">
        <v>35</v>
      </c>
      <c r="F4" s="8">
        <v>0</v>
      </c>
      <c r="G4" s="39" t="s">
        <v>36</v>
      </c>
      <c r="H4" s="8"/>
    </row>
    <row r="5" spans="1:8" s="63" customFormat="1" ht="28.5" customHeight="1">
      <c r="A5" s="8">
        <v>2</v>
      </c>
      <c r="B5" s="94"/>
      <c r="C5" s="8" t="s">
        <v>37</v>
      </c>
      <c r="D5" s="8">
        <v>0</v>
      </c>
      <c r="E5" s="56" t="s">
        <v>38</v>
      </c>
      <c r="F5" s="8">
        <v>0</v>
      </c>
      <c r="G5" s="95" t="s">
        <v>39</v>
      </c>
      <c r="H5" s="8"/>
    </row>
    <row r="6" spans="1:8" s="63" customFormat="1" ht="28.5" customHeight="1">
      <c r="A6" s="8">
        <v>3</v>
      </c>
      <c r="B6" s="94"/>
      <c r="C6" s="8" t="s">
        <v>40</v>
      </c>
      <c r="D6" s="8">
        <v>0</v>
      </c>
      <c r="E6" s="56" t="s">
        <v>41</v>
      </c>
      <c r="F6" s="8">
        <v>5</v>
      </c>
      <c r="G6" s="95"/>
      <c r="H6" s="8"/>
    </row>
    <row r="7" spans="1:8" s="63" customFormat="1" ht="48">
      <c r="A7" s="8">
        <v>4</v>
      </c>
      <c r="B7" s="94"/>
      <c r="C7" s="8" t="s">
        <v>42</v>
      </c>
      <c r="D7" s="8">
        <v>0</v>
      </c>
      <c r="E7" s="45" t="s">
        <v>43</v>
      </c>
      <c r="F7" s="8">
        <v>5</v>
      </c>
      <c r="G7" s="66" t="s">
        <v>44</v>
      </c>
      <c r="H7" s="8"/>
    </row>
    <row r="8" spans="1:8" s="42" customFormat="1" ht="31.5" customHeight="1">
      <c r="A8" s="8">
        <v>5</v>
      </c>
      <c r="B8" s="93" t="s">
        <v>45</v>
      </c>
      <c r="C8" s="8" t="s">
        <v>46</v>
      </c>
      <c r="D8" s="8">
        <v>5</v>
      </c>
      <c r="E8" s="56" t="s">
        <v>47</v>
      </c>
      <c r="F8" s="8">
        <v>5</v>
      </c>
      <c r="G8" s="51" t="s">
        <v>48</v>
      </c>
      <c r="H8" s="39"/>
    </row>
    <row r="9" spans="1:8" s="42" customFormat="1" ht="46.5" customHeight="1">
      <c r="A9" s="8">
        <v>6</v>
      </c>
      <c r="B9" s="94"/>
      <c r="C9" s="8" t="s">
        <v>49</v>
      </c>
      <c r="D9" s="8">
        <v>5</v>
      </c>
      <c r="E9" s="56" t="s">
        <v>50</v>
      </c>
      <c r="F9" s="8">
        <v>5</v>
      </c>
      <c r="G9" s="51" t="s">
        <v>51</v>
      </c>
      <c r="H9" s="51"/>
    </row>
    <row r="10" spans="1:8" s="64" customFormat="1" ht="34.5" customHeight="1">
      <c r="A10" s="8">
        <v>7</v>
      </c>
      <c r="B10" s="93" t="s">
        <v>52</v>
      </c>
      <c r="C10" s="67" t="s">
        <v>53</v>
      </c>
      <c r="D10" s="36">
        <v>0</v>
      </c>
      <c r="E10" s="56" t="s">
        <v>54</v>
      </c>
      <c r="F10" s="8">
        <v>0</v>
      </c>
      <c r="G10" s="96" t="s">
        <v>55</v>
      </c>
      <c r="H10" s="38"/>
    </row>
    <row r="11" spans="1:8" s="42" customFormat="1" ht="34.5" customHeight="1">
      <c r="A11" s="8">
        <v>8</v>
      </c>
      <c r="B11" s="94"/>
      <c r="C11" s="68" t="s">
        <v>56</v>
      </c>
      <c r="D11" s="40">
        <v>0</v>
      </c>
      <c r="E11" s="56" t="s">
        <v>57</v>
      </c>
      <c r="F11" s="8">
        <v>0</v>
      </c>
      <c r="G11" s="97"/>
      <c r="H11" s="51"/>
    </row>
    <row r="12" spans="1:8" s="42" customFormat="1" ht="34.5" customHeight="1">
      <c r="A12" s="8">
        <v>9</v>
      </c>
      <c r="B12" s="94"/>
      <c r="C12" s="69" t="s">
        <v>58</v>
      </c>
      <c r="D12" s="36">
        <v>0</v>
      </c>
      <c r="E12" s="56" t="s">
        <v>59</v>
      </c>
      <c r="F12" s="8">
        <v>0</v>
      </c>
      <c r="G12" s="97"/>
      <c r="H12" s="36"/>
    </row>
    <row r="13" spans="1:8" s="42" customFormat="1" ht="34.5" customHeight="1">
      <c r="A13" s="8">
        <v>10</v>
      </c>
      <c r="B13" s="94"/>
      <c r="C13" s="8" t="s">
        <v>60</v>
      </c>
      <c r="D13" s="36">
        <v>0</v>
      </c>
      <c r="E13" s="56" t="s">
        <v>61</v>
      </c>
      <c r="F13" s="8">
        <v>0</v>
      </c>
      <c r="G13" s="97"/>
      <c r="H13" s="36"/>
    </row>
    <row r="14" spans="1:8" s="42" customFormat="1" ht="34.5" customHeight="1">
      <c r="A14" s="8">
        <v>11</v>
      </c>
      <c r="B14" s="94"/>
      <c r="C14" s="36" t="s">
        <v>62</v>
      </c>
      <c r="D14" s="36">
        <v>0</v>
      </c>
      <c r="E14" s="56" t="s">
        <v>63</v>
      </c>
      <c r="F14" s="8">
        <v>0</v>
      </c>
      <c r="G14" s="97"/>
      <c r="H14" s="36"/>
    </row>
    <row r="15" spans="1:8" s="42" customFormat="1" ht="19.5" customHeight="1">
      <c r="A15" s="88" t="s">
        <v>64</v>
      </c>
      <c r="B15" s="89"/>
      <c r="C15" s="90"/>
      <c r="D15" s="88">
        <f>SUM(D4:D14)</f>
        <v>10</v>
      </c>
      <c r="E15" s="91"/>
      <c r="F15" s="89"/>
      <c r="G15" s="92"/>
      <c r="H15" s="51"/>
    </row>
  </sheetData>
  <sheetProtection/>
  <mergeCells count="9">
    <mergeCell ref="A1:H1"/>
    <mergeCell ref="A2:H2"/>
    <mergeCell ref="A15:C15"/>
    <mergeCell ref="D15:G15"/>
    <mergeCell ref="B4:B7"/>
    <mergeCell ref="B8:B9"/>
    <mergeCell ref="B10:B14"/>
    <mergeCell ref="G5:G6"/>
    <mergeCell ref="G10:G14"/>
  </mergeCells>
  <printOptions horizontalCentered="1"/>
  <pageMargins left="0.3937007874015748" right="0.3937007874015748" top="0.7874015748031497" bottom="0.7874015748031497" header="0.31496062992125984" footer="0.31496062992125984"/>
  <pageSetup firstPageNumber="1" useFirstPageNumber="1"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A1" sqref="A1:IV16384"/>
    </sheetView>
  </sheetViews>
  <sheetFormatPr defaultColWidth="8.625" defaultRowHeight="14.25"/>
  <cols>
    <col min="1" max="1" width="4.625" style="32" customWidth="1"/>
    <col min="2" max="2" width="8.625" style="32" customWidth="1"/>
    <col min="3" max="3" width="8.50390625" style="32" customWidth="1"/>
    <col min="4" max="4" width="4.375" style="32" customWidth="1"/>
    <col min="5" max="5" width="45.375" style="33" customWidth="1"/>
    <col min="6" max="6" width="5.125" style="32" customWidth="1"/>
    <col min="7" max="7" width="38.25390625" style="33" customWidth="1"/>
    <col min="8" max="8" width="5.625" style="33" customWidth="1"/>
    <col min="9" max="31" width="9.00390625" style="33" bestFit="1" customWidth="1"/>
    <col min="32" max="16384" width="8.625" style="33" customWidth="1"/>
  </cols>
  <sheetData>
    <row r="1" spans="1:8" s="53" customFormat="1" ht="55.5" customHeight="1">
      <c r="A1" s="83" t="s">
        <v>0</v>
      </c>
      <c r="B1" s="83"/>
      <c r="C1" s="83"/>
      <c r="D1" s="83"/>
      <c r="E1" s="85"/>
      <c r="F1" s="83"/>
      <c r="G1" s="85"/>
      <c r="H1" s="85"/>
    </row>
    <row r="2" spans="1:8" s="53" customFormat="1" ht="30" customHeight="1">
      <c r="A2" s="86" t="s">
        <v>65</v>
      </c>
      <c r="B2" s="86"/>
      <c r="C2" s="86"/>
      <c r="D2" s="86"/>
      <c r="E2" s="86"/>
      <c r="F2" s="86"/>
      <c r="G2" s="86"/>
      <c r="H2" s="86"/>
    </row>
    <row r="3" spans="1:8" s="42" customFormat="1" ht="24" customHeight="1">
      <c r="A3" s="22" t="s">
        <v>27</v>
      </c>
      <c r="B3" s="22" t="s">
        <v>28</v>
      </c>
      <c r="C3" s="22" t="s">
        <v>29</v>
      </c>
      <c r="D3" s="22" t="s">
        <v>17</v>
      </c>
      <c r="E3" s="22" t="s">
        <v>30</v>
      </c>
      <c r="F3" s="22" t="s">
        <v>31</v>
      </c>
      <c r="G3" s="22" t="s">
        <v>32</v>
      </c>
      <c r="H3" s="22" t="s">
        <v>18</v>
      </c>
    </row>
    <row r="4" spans="1:8" s="54" customFormat="1" ht="39" customHeight="1">
      <c r="A4" s="99">
        <v>1</v>
      </c>
      <c r="B4" s="99" t="s">
        <v>66</v>
      </c>
      <c r="C4" s="99" t="s">
        <v>67</v>
      </c>
      <c r="D4" s="99">
        <v>5</v>
      </c>
      <c r="E4" s="56" t="s">
        <v>68</v>
      </c>
      <c r="F4" s="8">
        <v>5</v>
      </c>
      <c r="G4" s="95"/>
      <c r="H4" s="101"/>
    </row>
    <row r="5" spans="1:8" s="54" customFormat="1" ht="24" customHeight="1">
      <c r="A5" s="99"/>
      <c r="B5" s="99"/>
      <c r="C5" s="99"/>
      <c r="D5" s="99"/>
      <c r="E5" s="56" t="s">
        <v>69</v>
      </c>
      <c r="F5" s="8">
        <v>4</v>
      </c>
      <c r="G5" s="95"/>
      <c r="H5" s="101"/>
    </row>
    <row r="6" spans="1:8" s="54" customFormat="1" ht="24" customHeight="1">
      <c r="A6" s="99"/>
      <c r="B6" s="99"/>
      <c r="C6" s="99"/>
      <c r="D6" s="99"/>
      <c r="E6" s="56" t="s">
        <v>70</v>
      </c>
      <c r="F6" s="8">
        <v>2</v>
      </c>
      <c r="G6" s="95"/>
      <c r="H6" s="101"/>
    </row>
    <row r="7" spans="1:8" s="54" customFormat="1" ht="33" customHeight="1">
      <c r="A7" s="99">
        <v>2</v>
      </c>
      <c r="B7" s="99"/>
      <c r="C7" s="99" t="s">
        <v>71</v>
      </c>
      <c r="D7" s="99">
        <v>10</v>
      </c>
      <c r="E7" s="12" t="s">
        <v>72</v>
      </c>
      <c r="F7" s="8">
        <v>5</v>
      </c>
      <c r="G7" s="100" t="s">
        <v>73</v>
      </c>
      <c r="H7" s="101"/>
    </row>
    <row r="8" spans="1:8" s="54" customFormat="1" ht="33" customHeight="1">
      <c r="A8" s="99"/>
      <c r="B8" s="99"/>
      <c r="C8" s="99"/>
      <c r="D8" s="99"/>
      <c r="E8" s="12" t="s">
        <v>74</v>
      </c>
      <c r="F8" s="8">
        <v>5</v>
      </c>
      <c r="G8" s="100"/>
      <c r="H8" s="101"/>
    </row>
    <row r="9" spans="1:8" s="54" customFormat="1" ht="75" customHeight="1">
      <c r="A9" s="11">
        <v>3</v>
      </c>
      <c r="B9" s="102" t="s">
        <v>75</v>
      </c>
      <c r="C9" s="58" t="s">
        <v>76</v>
      </c>
      <c r="D9" s="58">
        <v>10</v>
      </c>
      <c r="E9" s="13" t="s">
        <v>77</v>
      </c>
      <c r="F9" s="8">
        <v>10</v>
      </c>
      <c r="G9" s="59" t="s">
        <v>78</v>
      </c>
      <c r="H9" s="60"/>
    </row>
    <row r="10" spans="1:8" s="54" customFormat="1" ht="112.5" customHeight="1">
      <c r="A10" s="11">
        <v>4</v>
      </c>
      <c r="B10" s="102"/>
      <c r="C10" s="11" t="s">
        <v>79</v>
      </c>
      <c r="D10" s="11">
        <v>5</v>
      </c>
      <c r="E10" s="12" t="s">
        <v>80</v>
      </c>
      <c r="F10" s="8">
        <v>5</v>
      </c>
      <c r="G10" s="61" t="s">
        <v>81</v>
      </c>
      <c r="H10" s="57"/>
    </row>
    <row r="11" spans="1:8" s="54" customFormat="1" ht="102" customHeight="1">
      <c r="A11" s="58">
        <v>5</v>
      </c>
      <c r="B11" s="102"/>
      <c r="C11" s="11" t="s">
        <v>82</v>
      </c>
      <c r="D11" s="11">
        <v>5</v>
      </c>
      <c r="E11" s="12" t="s">
        <v>83</v>
      </c>
      <c r="F11" s="8">
        <v>5</v>
      </c>
      <c r="G11" s="59" t="s">
        <v>84</v>
      </c>
      <c r="H11" s="57"/>
    </row>
    <row r="12" spans="1:8" s="54" customFormat="1" ht="102.75" customHeight="1">
      <c r="A12" s="58">
        <v>6</v>
      </c>
      <c r="B12" s="102"/>
      <c r="C12" s="58" t="s">
        <v>85</v>
      </c>
      <c r="D12" s="11">
        <v>5</v>
      </c>
      <c r="E12" s="56" t="s">
        <v>86</v>
      </c>
      <c r="F12" s="8">
        <v>5</v>
      </c>
      <c r="G12" s="59" t="s">
        <v>87</v>
      </c>
      <c r="H12" s="60"/>
    </row>
    <row r="13" spans="1:8" s="42" customFormat="1" ht="67.5" customHeight="1">
      <c r="A13" s="36">
        <v>7</v>
      </c>
      <c r="B13" s="102"/>
      <c r="C13" s="36" t="s">
        <v>88</v>
      </c>
      <c r="D13" s="36">
        <v>5</v>
      </c>
      <c r="E13" s="56" t="s">
        <v>89</v>
      </c>
      <c r="F13" s="8">
        <v>5</v>
      </c>
      <c r="G13" s="39" t="s">
        <v>90</v>
      </c>
      <c r="H13" s="98"/>
    </row>
    <row r="14" spans="1:8" s="42" customFormat="1" ht="66.75" customHeight="1">
      <c r="A14" s="36">
        <v>8</v>
      </c>
      <c r="B14" s="102"/>
      <c r="C14" s="36" t="s">
        <v>91</v>
      </c>
      <c r="D14" s="36">
        <v>5</v>
      </c>
      <c r="E14" s="56" t="s">
        <v>92</v>
      </c>
      <c r="F14" s="8">
        <v>5</v>
      </c>
      <c r="G14" s="39" t="s">
        <v>93</v>
      </c>
      <c r="H14" s="98"/>
    </row>
    <row r="15" spans="1:8" s="42" customFormat="1" ht="19.5" customHeight="1">
      <c r="A15" s="98" t="s">
        <v>64</v>
      </c>
      <c r="B15" s="98"/>
      <c r="C15" s="98"/>
      <c r="D15" s="98">
        <f>SUM(D4:D14)</f>
        <v>50</v>
      </c>
      <c r="E15" s="98"/>
      <c r="F15" s="98"/>
      <c r="G15" s="98"/>
      <c r="H15" s="51"/>
    </row>
    <row r="16" spans="1:6" s="55" customFormat="1" ht="14.25">
      <c r="A16" s="62"/>
      <c r="B16" s="62"/>
      <c r="C16" s="62"/>
      <c r="D16" s="62"/>
      <c r="F16" s="62"/>
    </row>
    <row r="17" spans="1:6" s="55" customFormat="1" ht="14.25">
      <c r="A17" s="62"/>
      <c r="B17" s="62"/>
      <c r="C17" s="62"/>
      <c r="D17" s="62"/>
      <c r="F17" s="62"/>
    </row>
    <row r="18" spans="1:6" s="55" customFormat="1" ht="14.25">
      <c r="A18" s="62"/>
      <c r="B18" s="62"/>
      <c r="C18" s="62"/>
      <c r="D18" s="62"/>
      <c r="F18" s="62"/>
    </row>
    <row r="19" spans="1:6" s="55" customFormat="1" ht="14.25">
      <c r="A19" s="62"/>
      <c r="B19" s="62"/>
      <c r="C19" s="62"/>
      <c r="D19" s="62"/>
      <c r="F19" s="62"/>
    </row>
    <row r="20" spans="1:6" s="55" customFormat="1" ht="14.25">
      <c r="A20" s="62"/>
      <c r="B20" s="62"/>
      <c r="C20" s="62"/>
      <c r="D20" s="62"/>
      <c r="F20" s="62"/>
    </row>
    <row r="21" spans="1:6" s="55" customFormat="1" ht="14.25">
      <c r="A21" s="62"/>
      <c r="B21" s="62"/>
      <c r="C21" s="62"/>
      <c r="D21" s="62"/>
      <c r="F21" s="62"/>
    </row>
    <row r="22" spans="1:6" s="55" customFormat="1" ht="14.25">
      <c r="A22" s="62"/>
      <c r="B22" s="62"/>
      <c r="C22" s="62"/>
      <c r="D22" s="62"/>
      <c r="F22" s="62"/>
    </row>
    <row r="23" spans="1:6" s="55" customFormat="1" ht="14.25">
      <c r="A23" s="62"/>
      <c r="B23" s="62"/>
      <c r="C23" s="62"/>
      <c r="D23" s="62"/>
      <c r="F23" s="62"/>
    </row>
    <row r="24" spans="1:6" s="55" customFormat="1" ht="14.25">
      <c r="A24" s="62"/>
      <c r="B24" s="62"/>
      <c r="C24" s="62"/>
      <c r="D24" s="62"/>
      <c r="F24" s="62"/>
    </row>
    <row r="25" spans="1:6" s="55" customFormat="1" ht="14.25">
      <c r="A25" s="62"/>
      <c r="B25" s="62"/>
      <c r="C25" s="62"/>
      <c r="D25" s="62"/>
      <c r="F25" s="62"/>
    </row>
    <row r="26" spans="1:6" s="55" customFormat="1" ht="14.25">
      <c r="A26" s="62"/>
      <c r="B26" s="62"/>
      <c r="C26" s="62"/>
      <c r="D26" s="62"/>
      <c r="F26" s="62"/>
    </row>
    <row r="27" spans="1:6" s="55" customFormat="1" ht="14.25">
      <c r="A27" s="62"/>
      <c r="B27" s="62"/>
      <c r="C27" s="62"/>
      <c r="D27" s="62"/>
      <c r="F27" s="62"/>
    </row>
    <row r="28" spans="1:6" s="55" customFormat="1" ht="14.25">
      <c r="A28" s="62"/>
      <c r="B28" s="62"/>
      <c r="C28" s="62"/>
      <c r="D28" s="62"/>
      <c r="F28" s="62"/>
    </row>
    <row r="29" spans="1:6" s="55" customFormat="1" ht="14.25">
      <c r="A29" s="62"/>
      <c r="B29" s="62"/>
      <c r="C29" s="62"/>
      <c r="D29" s="62"/>
      <c r="F29" s="62"/>
    </row>
    <row r="30" spans="1:6" s="55" customFormat="1" ht="14.25">
      <c r="A30" s="62"/>
      <c r="B30" s="62"/>
      <c r="C30" s="62"/>
      <c r="D30" s="62"/>
      <c r="F30" s="62"/>
    </row>
    <row r="31" spans="1:6" s="55" customFormat="1" ht="14.25">
      <c r="A31" s="62"/>
      <c r="B31" s="62"/>
      <c r="C31" s="62"/>
      <c r="D31" s="62"/>
      <c r="F31" s="62"/>
    </row>
    <row r="32" spans="1:6" s="55" customFormat="1" ht="14.25">
      <c r="A32" s="62"/>
      <c r="B32" s="62"/>
      <c r="C32" s="62"/>
      <c r="D32" s="62"/>
      <c r="F32" s="62"/>
    </row>
    <row r="33" spans="1:6" s="55" customFormat="1" ht="14.25">
      <c r="A33" s="62"/>
      <c r="B33" s="62"/>
      <c r="C33" s="62"/>
      <c r="D33" s="62"/>
      <c r="F33" s="62"/>
    </row>
    <row r="34" spans="1:6" s="55" customFormat="1" ht="14.25">
      <c r="A34" s="62"/>
      <c r="B34" s="62"/>
      <c r="C34" s="62"/>
      <c r="D34" s="62"/>
      <c r="F34" s="62"/>
    </row>
    <row r="35" spans="1:6" s="55" customFormat="1" ht="14.25">
      <c r="A35" s="62"/>
      <c r="B35" s="62"/>
      <c r="C35" s="62"/>
      <c r="D35" s="62"/>
      <c r="F35" s="62"/>
    </row>
    <row r="36" spans="1:6" s="55" customFormat="1" ht="14.25">
      <c r="A36" s="62"/>
      <c r="B36" s="62"/>
      <c r="C36" s="62"/>
      <c r="D36" s="62"/>
      <c r="F36" s="62"/>
    </row>
    <row r="37" spans="1:6" s="55" customFormat="1" ht="14.25">
      <c r="A37" s="62"/>
      <c r="B37" s="62"/>
      <c r="C37" s="62"/>
      <c r="D37" s="62"/>
      <c r="F37" s="62"/>
    </row>
  </sheetData>
  <sheetProtection/>
  <mergeCells count="17">
    <mergeCell ref="A1:H1"/>
    <mergeCell ref="A2:H2"/>
    <mergeCell ref="A15:C15"/>
    <mergeCell ref="D15:G15"/>
    <mergeCell ref="A4:A6"/>
    <mergeCell ref="A7:A8"/>
    <mergeCell ref="B4:B8"/>
    <mergeCell ref="B9:B14"/>
    <mergeCell ref="C4:C6"/>
    <mergeCell ref="C7:C8"/>
    <mergeCell ref="H13:H14"/>
    <mergeCell ref="D4:D6"/>
    <mergeCell ref="D7:D8"/>
    <mergeCell ref="G4:G6"/>
    <mergeCell ref="G7:G8"/>
    <mergeCell ref="H4:H6"/>
    <mergeCell ref="H7:H8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="102" zoomScaleNormal="102" zoomScaleSheetLayoutView="100" workbookViewId="0" topLeftCell="A1">
      <selection activeCell="A1" sqref="A1:IV16384"/>
    </sheetView>
  </sheetViews>
  <sheetFormatPr defaultColWidth="8.625" defaultRowHeight="14.25"/>
  <cols>
    <col min="1" max="1" width="5.375" style="32" customWidth="1"/>
    <col min="2" max="2" width="8.125" style="32" customWidth="1"/>
    <col min="3" max="3" width="8.25390625" style="32" customWidth="1"/>
    <col min="4" max="4" width="4.375" style="32" customWidth="1"/>
    <col min="5" max="5" width="44.50390625" style="33" customWidth="1"/>
    <col min="6" max="6" width="5.125" style="33" customWidth="1"/>
    <col min="7" max="7" width="40.00390625" style="43" customWidth="1"/>
    <col min="8" max="8" width="5.625" style="33" customWidth="1"/>
    <col min="9" max="9" width="6.625" style="33" customWidth="1"/>
    <col min="10" max="10" width="13.125" style="33" customWidth="1"/>
    <col min="11" max="11" width="20.00390625" style="33" customWidth="1"/>
    <col min="12" max="33" width="9.00390625" style="33" bestFit="1" customWidth="1"/>
    <col min="34" max="16384" width="8.625" style="33" customWidth="1"/>
  </cols>
  <sheetData>
    <row r="1" spans="1:10" s="41" customFormat="1" ht="55.5" customHeight="1">
      <c r="A1" s="83" t="s">
        <v>0</v>
      </c>
      <c r="B1" s="83"/>
      <c r="C1" s="83"/>
      <c r="D1" s="83"/>
      <c r="E1" s="83"/>
      <c r="F1" s="83"/>
      <c r="G1" s="83"/>
      <c r="H1" s="83"/>
      <c r="I1" s="52"/>
      <c r="J1" s="52"/>
    </row>
    <row r="2" spans="1:8" ht="20.25">
      <c r="A2" s="107" t="s">
        <v>94</v>
      </c>
      <c r="B2" s="108"/>
      <c r="C2" s="108"/>
      <c r="D2" s="108"/>
      <c r="E2" s="108"/>
      <c r="F2" s="108"/>
      <c r="G2" s="108"/>
      <c r="H2" s="109"/>
    </row>
    <row r="3" spans="1:8" ht="24">
      <c r="A3" s="44" t="s">
        <v>27</v>
      </c>
      <c r="B3" s="110" t="s">
        <v>95</v>
      </c>
      <c r="C3" s="110"/>
      <c r="D3" s="44" t="s">
        <v>17</v>
      </c>
      <c r="E3" s="44" t="s">
        <v>30</v>
      </c>
      <c r="F3" s="44" t="s">
        <v>31</v>
      </c>
      <c r="G3" s="44" t="s">
        <v>32</v>
      </c>
      <c r="H3" s="44" t="s">
        <v>18</v>
      </c>
    </row>
    <row r="4" spans="1:8" ht="14.25">
      <c r="A4" s="106">
        <v>1</v>
      </c>
      <c r="B4" s="103" t="s">
        <v>96</v>
      </c>
      <c r="C4" s="103" t="s">
        <v>97</v>
      </c>
      <c r="D4" s="103">
        <v>5</v>
      </c>
      <c r="E4" s="45" t="s">
        <v>98</v>
      </c>
      <c r="F4" s="46">
        <v>2</v>
      </c>
      <c r="G4" s="104" t="s">
        <v>99</v>
      </c>
      <c r="H4" s="106"/>
    </row>
    <row r="5" spans="1:8" ht="14.25">
      <c r="A5" s="106"/>
      <c r="B5" s="103"/>
      <c r="C5" s="103"/>
      <c r="D5" s="103"/>
      <c r="E5" s="45" t="s">
        <v>100</v>
      </c>
      <c r="F5" s="40">
        <v>1</v>
      </c>
      <c r="G5" s="104"/>
      <c r="H5" s="106"/>
    </row>
    <row r="6" spans="1:8" ht="14.25">
      <c r="A6" s="10">
        <v>2</v>
      </c>
      <c r="B6" s="103"/>
      <c r="C6" s="40" t="s">
        <v>101</v>
      </c>
      <c r="D6" s="40">
        <v>0</v>
      </c>
      <c r="E6" s="45" t="s">
        <v>102</v>
      </c>
      <c r="F6" s="46">
        <v>0</v>
      </c>
      <c r="G6" s="48" t="s">
        <v>103</v>
      </c>
      <c r="H6" s="10"/>
    </row>
    <row r="7" spans="1:8" ht="36">
      <c r="A7" s="10">
        <v>3</v>
      </c>
      <c r="B7" s="103"/>
      <c r="C7" s="10" t="s">
        <v>104</v>
      </c>
      <c r="D7" s="40">
        <v>5</v>
      </c>
      <c r="E7" s="45" t="s">
        <v>105</v>
      </c>
      <c r="F7" s="40">
        <v>3</v>
      </c>
      <c r="G7" s="47" t="s">
        <v>106</v>
      </c>
      <c r="H7" s="10"/>
    </row>
    <row r="8" spans="1:8" ht="14.25">
      <c r="A8" s="106">
        <v>4</v>
      </c>
      <c r="B8" s="103"/>
      <c r="C8" s="103" t="s">
        <v>107</v>
      </c>
      <c r="D8" s="103">
        <v>10</v>
      </c>
      <c r="E8" s="45" t="s">
        <v>108</v>
      </c>
      <c r="F8" s="10">
        <v>10</v>
      </c>
      <c r="G8" s="105" t="s">
        <v>109</v>
      </c>
      <c r="H8" s="10"/>
    </row>
    <row r="9" spans="1:8" ht="14.25">
      <c r="A9" s="106"/>
      <c r="B9" s="103"/>
      <c r="C9" s="103"/>
      <c r="D9" s="103"/>
      <c r="E9" s="45" t="s">
        <v>110</v>
      </c>
      <c r="F9" s="40" t="s">
        <v>111</v>
      </c>
      <c r="G9" s="105"/>
      <c r="H9" s="10"/>
    </row>
    <row r="10" spans="1:8" ht="60">
      <c r="A10" s="10">
        <v>5</v>
      </c>
      <c r="B10" s="106" t="s">
        <v>112</v>
      </c>
      <c r="C10" s="10" t="s">
        <v>113</v>
      </c>
      <c r="D10" s="10">
        <v>10</v>
      </c>
      <c r="E10" s="49" t="s">
        <v>114</v>
      </c>
      <c r="F10" s="10">
        <v>10</v>
      </c>
      <c r="G10" s="47" t="s">
        <v>115</v>
      </c>
      <c r="H10" s="50"/>
    </row>
    <row r="11" spans="1:8" ht="14.25">
      <c r="A11" s="10">
        <v>6</v>
      </c>
      <c r="B11" s="106"/>
      <c r="C11" s="10" t="s">
        <v>116</v>
      </c>
      <c r="D11" s="10">
        <v>5</v>
      </c>
      <c r="E11" s="49" t="s">
        <v>117</v>
      </c>
      <c r="F11" s="10">
        <v>5</v>
      </c>
      <c r="G11" s="47"/>
      <c r="H11" s="10"/>
    </row>
    <row r="12" spans="1:8" ht="14.25">
      <c r="A12" s="10">
        <v>7</v>
      </c>
      <c r="B12" s="106"/>
      <c r="C12" s="10" t="s">
        <v>118</v>
      </c>
      <c r="D12" s="10">
        <v>5</v>
      </c>
      <c r="E12" s="47" t="s">
        <v>118</v>
      </c>
      <c r="F12" s="10">
        <v>5</v>
      </c>
      <c r="G12" s="47" t="s">
        <v>119</v>
      </c>
      <c r="H12" s="10"/>
    </row>
    <row r="13" spans="1:8" ht="24">
      <c r="A13" s="10">
        <v>8</v>
      </c>
      <c r="B13" s="106"/>
      <c r="C13" s="10" t="s">
        <v>120</v>
      </c>
      <c r="D13" s="10">
        <v>5</v>
      </c>
      <c r="E13" s="47" t="s">
        <v>121</v>
      </c>
      <c r="F13" s="10">
        <v>5</v>
      </c>
      <c r="G13" s="47" t="s">
        <v>122</v>
      </c>
      <c r="H13" s="10"/>
    </row>
    <row r="14" spans="1:8" ht="132">
      <c r="A14" s="10">
        <v>9</v>
      </c>
      <c r="B14" s="10" t="s">
        <v>123</v>
      </c>
      <c r="C14" s="40" t="s">
        <v>123</v>
      </c>
      <c r="D14" s="40">
        <v>5</v>
      </c>
      <c r="E14" s="45" t="s">
        <v>124</v>
      </c>
      <c r="F14" s="10">
        <v>10</v>
      </c>
      <c r="G14" s="37" t="s">
        <v>125</v>
      </c>
      <c r="H14" s="10"/>
    </row>
    <row r="15" spans="1:8" s="42" customFormat="1" ht="19.5" customHeight="1">
      <c r="A15" s="98" t="s">
        <v>64</v>
      </c>
      <c r="B15" s="98"/>
      <c r="C15" s="98"/>
      <c r="D15" s="98">
        <f>SUM(D4:D14)</f>
        <v>50</v>
      </c>
      <c r="E15" s="98"/>
      <c r="F15" s="98"/>
      <c r="G15" s="98"/>
      <c r="H15" s="51"/>
    </row>
  </sheetData>
  <sheetProtection/>
  <mergeCells count="16">
    <mergeCell ref="A1:H1"/>
    <mergeCell ref="A2:H2"/>
    <mergeCell ref="B3:C3"/>
    <mergeCell ref="A15:C15"/>
    <mergeCell ref="D15:G15"/>
    <mergeCell ref="A4:A5"/>
    <mergeCell ref="A8:A9"/>
    <mergeCell ref="B4:B9"/>
    <mergeCell ref="B10:B13"/>
    <mergeCell ref="C4:C5"/>
    <mergeCell ref="C8:C9"/>
    <mergeCell ref="D4:D5"/>
    <mergeCell ref="D8:D9"/>
    <mergeCell ref="G4:G5"/>
    <mergeCell ref="G8:G9"/>
    <mergeCell ref="H4:H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90" workbookViewId="0" topLeftCell="A1">
      <selection activeCell="A1" sqref="A1:IV16384"/>
    </sheetView>
  </sheetViews>
  <sheetFormatPr defaultColWidth="8.625" defaultRowHeight="14.25"/>
  <cols>
    <col min="1" max="1" width="4.625" style="32" customWidth="1"/>
    <col min="2" max="2" width="7.625" style="32" customWidth="1"/>
    <col min="3" max="3" width="7.75390625" style="32" customWidth="1"/>
    <col min="4" max="4" width="4.625" style="32" customWidth="1"/>
    <col min="5" max="5" width="43.75390625" style="33" customWidth="1"/>
    <col min="6" max="6" width="5.875" style="34" customWidth="1"/>
    <col min="7" max="7" width="27.25390625" style="33" customWidth="1"/>
    <col min="8" max="8" width="5.625" style="33" customWidth="1"/>
    <col min="9" max="31" width="9.00390625" style="33" bestFit="1" customWidth="1"/>
    <col min="32" max="16384" width="8.625" style="33" customWidth="1"/>
  </cols>
  <sheetData>
    <row r="1" spans="1:8" ht="55.5" customHeight="1">
      <c r="A1" s="83" t="s">
        <v>0</v>
      </c>
      <c r="B1" s="83"/>
      <c r="C1" s="83"/>
      <c r="D1" s="83"/>
      <c r="E1" s="85"/>
      <c r="F1" s="83"/>
      <c r="G1" s="85"/>
      <c r="H1" s="85"/>
    </row>
    <row r="2" spans="1:8" ht="30" customHeight="1">
      <c r="A2" s="86" t="s">
        <v>126</v>
      </c>
      <c r="B2" s="86"/>
      <c r="C2" s="86"/>
      <c r="D2" s="86"/>
      <c r="E2" s="86"/>
      <c r="F2" s="118"/>
      <c r="G2" s="86"/>
      <c r="H2" s="86"/>
    </row>
    <row r="3" spans="1:8" s="30" customFormat="1" ht="24.75" customHeight="1">
      <c r="A3" s="22" t="s">
        <v>27</v>
      </c>
      <c r="B3" s="22" t="s">
        <v>28</v>
      </c>
      <c r="C3" s="22" t="s">
        <v>29</v>
      </c>
      <c r="D3" s="22" t="s">
        <v>17</v>
      </c>
      <c r="E3" s="22" t="s">
        <v>30</v>
      </c>
      <c r="F3" s="22" t="s">
        <v>31</v>
      </c>
      <c r="G3" s="22" t="s">
        <v>32</v>
      </c>
      <c r="H3" s="22" t="s">
        <v>18</v>
      </c>
    </row>
    <row r="4" spans="1:8" s="31" customFormat="1" ht="24">
      <c r="A4" s="98">
        <v>1</v>
      </c>
      <c r="B4" s="120" t="s">
        <v>22</v>
      </c>
      <c r="C4" s="120" t="s">
        <v>127</v>
      </c>
      <c r="D4" s="35">
        <v>5</v>
      </c>
      <c r="E4" s="6" t="s">
        <v>128</v>
      </c>
      <c r="F4" s="5">
        <v>5</v>
      </c>
      <c r="G4" s="111" t="s">
        <v>129</v>
      </c>
      <c r="H4" s="98"/>
    </row>
    <row r="5" spans="1:8" s="31" customFormat="1" ht="24">
      <c r="A5" s="98"/>
      <c r="B5" s="121"/>
      <c r="C5" s="121"/>
      <c r="D5" s="35">
        <v>5</v>
      </c>
      <c r="E5" s="6" t="s">
        <v>130</v>
      </c>
      <c r="F5" s="5">
        <v>5</v>
      </c>
      <c r="G5" s="112"/>
      <c r="H5" s="98"/>
    </row>
    <row r="6" spans="1:8" s="30" customFormat="1" ht="60">
      <c r="A6" s="93">
        <v>2</v>
      </c>
      <c r="B6" s="121"/>
      <c r="C6" s="93" t="s">
        <v>131</v>
      </c>
      <c r="D6" s="122">
        <v>10</v>
      </c>
      <c r="E6" s="37" t="s">
        <v>132</v>
      </c>
      <c r="F6" s="26">
        <v>6</v>
      </c>
      <c r="G6" s="113" t="s">
        <v>133</v>
      </c>
      <c r="H6" s="115"/>
    </row>
    <row r="7" spans="1:8" s="30" customFormat="1" ht="39.75" customHeight="1">
      <c r="A7" s="94"/>
      <c r="B7" s="121"/>
      <c r="C7" s="94"/>
      <c r="D7" s="123"/>
      <c r="E7" s="37" t="s">
        <v>134</v>
      </c>
      <c r="F7" s="8">
        <v>2</v>
      </c>
      <c r="G7" s="114"/>
      <c r="H7" s="116"/>
    </row>
    <row r="8" spans="1:8" s="30" customFormat="1" ht="27" customHeight="1">
      <c r="A8" s="94"/>
      <c r="B8" s="121"/>
      <c r="C8" s="94"/>
      <c r="D8" s="123"/>
      <c r="E8" s="37" t="s">
        <v>135</v>
      </c>
      <c r="F8" s="26">
        <v>1</v>
      </c>
      <c r="G8" s="114"/>
      <c r="H8" s="116"/>
    </row>
    <row r="9" spans="1:8" s="30" customFormat="1" ht="16.5" customHeight="1">
      <c r="A9" s="119"/>
      <c r="B9" s="121"/>
      <c r="C9" s="119"/>
      <c r="D9" s="123"/>
      <c r="E9" s="37" t="s">
        <v>136</v>
      </c>
      <c r="F9" s="8">
        <v>1</v>
      </c>
      <c r="G9" s="114"/>
      <c r="H9" s="117"/>
    </row>
    <row r="10" spans="1:8" s="30" customFormat="1" ht="24">
      <c r="A10" s="8">
        <v>3</v>
      </c>
      <c r="B10" s="121"/>
      <c r="C10" s="8" t="s">
        <v>137</v>
      </c>
      <c r="D10" s="8">
        <v>10</v>
      </c>
      <c r="E10" s="37" t="s">
        <v>138</v>
      </c>
      <c r="F10" s="8">
        <v>10</v>
      </c>
      <c r="G10" s="39" t="s">
        <v>139</v>
      </c>
      <c r="H10" s="37"/>
    </row>
    <row r="11" spans="1:8" s="30" customFormat="1" ht="19.5" customHeight="1">
      <c r="A11" s="103" t="s">
        <v>64</v>
      </c>
      <c r="B11" s="103"/>
      <c r="C11" s="103"/>
      <c r="D11" s="103">
        <f>SUM(D4:D10)</f>
        <v>30</v>
      </c>
      <c r="E11" s="103"/>
      <c r="F11" s="103"/>
      <c r="G11" s="103"/>
      <c r="H11" s="37"/>
    </row>
  </sheetData>
  <sheetProtection/>
  <mergeCells count="14">
    <mergeCell ref="A11:C11"/>
    <mergeCell ref="D11:G11"/>
    <mergeCell ref="A4:A5"/>
    <mergeCell ref="A6:A9"/>
    <mergeCell ref="B4:B10"/>
    <mergeCell ref="C4:C5"/>
    <mergeCell ref="C6:C9"/>
    <mergeCell ref="D6:D9"/>
    <mergeCell ref="G4:G5"/>
    <mergeCell ref="G6:G9"/>
    <mergeCell ref="H4:H5"/>
    <mergeCell ref="H6:H9"/>
    <mergeCell ref="A1:H1"/>
    <mergeCell ref="A2:H2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4.625" style="18" customWidth="1"/>
    <col min="2" max="2" width="7.75390625" style="18" customWidth="1"/>
    <col min="3" max="3" width="8.125" style="18" customWidth="1"/>
    <col min="4" max="4" width="4.625" style="19" customWidth="1"/>
    <col min="5" max="5" width="51.625" style="20" customWidth="1"/>
    <col min="6" max="6" width="5.125" style="18" customWidth="1"/>
    <col min="7" max="7" width="30.875" style="20" customWidth="1"/>
    <col min="8" max="8" width="5.625" style="20" customWidth="1"/>
    <col min="9" max="16384" width="9.00390625" style="20" customWidth="1"/>
  </cols>
  <sheetData>
    <row r="1" spans="1:8" ht="55.5" customHeight="1">
      <c r="A1" s="124" t="s">
        <v>0</v>
      </c>
      <c r="B1" s="124"/>
      <c r="C1" s="124"/>
      <c r="D1" s="124"/>
      <c r="E1" s="125"/>
      <c r="F1" s="124"/>
      <c r="G1" s="125"/>
      <c r="H1" s="125"/>
    </row>
    <row r="2" spans="1:8" ht="30" customHeight="1">
      <c r="A2" s="126" t="s">
        <v>140</v>
      </c>
      <c r="B2" s="127"/>
      <c r="C2" s="127"/>
      <c r="D2" s="128"/>
      <c r="E2" s="127"/>
      <c r="F2" s="129"/>
      <c r="G2" s="127"/>
      <c r="H2" s="127"/>
    </row>
    <row r="3" spans="1:8" s="16" customFormat="1" ht="24">
      <c r="A3" s="21" t="s">
        <v>27</v>
      </c>
      <c r="B3" s="22" t="s">
        <v>28</v>
      </c>
      <c r="C3" s="22" t="s">
        <v>29</v>
      </c>
      <c r="D3" s="21" t="s">
        <v>17</v>
      </c>
      <c r="E3" s="21" t="s">
        <v>30</v>
      </c>
      <c r="F3" s="21" t="s">
        <v>31</v>
      </c>
      <c r="G3" s="21" t="s">
        <v>32</v>
      </c>
      <c r="H3" s="21" t="s">
        <v>18</v>
      </c>
    </row>
    <row r="4" spans="1:8" s="17" customFormat="1" ht="51.75" customHeight="1">
      <c r="A4" s="23">
        <v>1</v>
      </c>
      <c r="B4" s="130" t="s">
        <v>141</v>
      </c>
      <c r="C4" s="23" t="s">
        <v>142</v>
      </c>
      <c r="D4" s="23">
        <v>10</v>
      </c>
      <c r="E4" s="25" t="s">
        <v>143</v>
      </c>
      <c r="F4" s="26">
        <v>10</v>
      </c>
      <c r="G4" s="27" t="s">
        <v>144</v>
      </c>
      <c r="H4" s="28"/>
    </row>
    <row r="5" spans="1:8" s="17" customFormat="1" ht="51" customHeight="1">
      <c r="A5" s="29">
        <v>2</v>
      </c>
      <c r="B5" s="130"/>
      <c r="C5" s="23" t="s">
        <v>145</v>
      </c>
      <c r="D5" s="23">
        <v>10</v>
      </c>
      <c r="E5" s="25" t="s">
        <v>146</v>
      </c>
      <c r="F5" s="26">
        <v>10</v>
      </c>
      <c r="G5" s="27" t="s">
        <v>147</v>
      </c>
      <c r="H5" s="28"/>
    </row>
    <row r="6" spans="1:8" s="17" customFormat="1" ht="45.75" customHeight="1">
      <c r="A6" s="131">
        <v>3</v>
      </c>
      <c r="B6" s="130"/>
      <c r="C6" s="130" t="s">
        <v>148</v>
      </c>
      <c r="D6" s="132">
        <v>10</v>
      </c>
      <c r="E6" s="25" t="s">
        <v>149</v>
      </c>
      <c r="F6" s="26">
        <v>10</v>
      </c>
      <c r="G6" s="134" t="s">
        <v>150</v>
      </c>
      <c r="H6" s="135"/>
    </row>
    <row r="7" spans="1:8" s="17" customFormat="1" ht="45.75" customHeight="1">
      <c r="A7" s="131"/>
      <c r="B7" s="130"/>
      <c r="C7" s="130"/>
      <c r="D7" s="133"/>
      <c r="E7" s="25" t="s">
        <v>151</v>
      </c>
      <c r="F7" s="8" t="s">
        <v>152</v>
      </c>
      <c r="G7" s="134"/>
      <c r="H7" s="136"/>
    </row>
    <row r="8" spans="1:8" s="17" customFormat="1" ht="19.5" customHeight="1">
      <c r="A8" s="130" t="s">
        <v>64</v>
      </c>
      <c r="B8" s="130"/>
      <c r="C8" s="130"/>
      <c r="D8" s="130">
        <f>SUM(D4:D7)</f>
        <v>30</v>
      </c>
      <c r="E8" s="130"/>
      <c r="F8" s="130"/>
      <c r="G8" s="130"/>
      <c r="H8" s="24"/>
    </row>
  </sheetData>
  <sheetProtection/>
  <mergeCells count="10">
    <mergeCell ref="A1:H1"/>
    <mergeCell ref="A2:H2"/>
    <mergeCell ref="A8:C8"/>
    <mergeCell ref="D8:G8"/>
    <mergeCell ref="A6:A7"/>
    <mergeCell ref="B4:B7"/>
    <mergeCell ref="C6:C7"/>
    <mergeCell ref="D6:D7"/>
    <mergeCell ref="G6:G7"/>
    <mergeCell ref="H6:H7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G26" sqref="G26"/>
    </sheetView>
  </sheetViews>
  <sheetFormatPr defaultColWidth="9.00390625" defaultRowHeight="14.25"/>
  <cols>
    <col min="1" max="1" width="5.125" style="2" customWidth="1"/>
    <col min="2" max="3" width="9.50390625" style="2" customWidth="1"/>
    <col min="4" max="4" width="6.00390625" style="2" customWidth="1"/>
    <col min="5" max="5" width="41.625" style="3" customWidth="1"/>
    <col min="6" max="6" width="5.375" style="2" customWidth="1"/>
    <col min="7" max="7" width="22.75390625" style="2" customWidth="1"/>
    <col min="8" max="8" width="6.875" style="3" customWidth="1"/>
    <col min="9" max="16384" width="9.00390625" style="3" customWidth="1"/>
  </cols>
  <sheetData>
    <row r="1" spans="1:8" ht="52.5" customHeight="1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ht="19.5" customHeight="1">
      <c r="A2" s="141" t="s">
        <v>153</v>
      </c>
      <c r="B2" s="141"/>
      <c r="C2" s="141"/>
      <c r="D2" s="141"/>
      <c r="E2" s="141"/>
      <c r="F2" s="141"/>
      <c r="G2" s="141"/>
      <c r="H2" s="141"/>
    </row>
    <row r="3" spans="1:8" s="1" customFormat="1" ht="31.5" customHeight="1">
      <c r="A3" s="4" t="s">
        <v>27</v>
      </c>
      <c r="B3" s="4" t="s">
        <v>28</v>
      </c>
      <c r="C3" s="4" t="s">
        <v>29</v>
      </c>
      <c r="D3" s="4" t="s">
        <v>17</v>
      </c>
      <c r="E3" s="4" t="s">
        <v>154</v>
      </c>
      <c r="F3" s="4" t="s">
        <v>30</v>
      </c>
      <c r="G3" s="4" t="s">
        <v>32</v>
      </c>
      <c r="H3" s="4" t="s">
        <v>18</v>
      </c>
    </row>
    <row r="4" spans="1:8" s="1" customFormat="1" ht="36.75" customHeight="1">
      <c r="A4" s="137">
        <v>1</v>
      </c>
      <c r="B4" s="137" t="s">
        <v>22</v>
      </c>
      <c r="C4" s="137" t="s">
        <v>155</v>
      </c>
      <c r="D4" s="137">
        <v>10</v>
      </c>
      <c r="E4" s="6" t="s">
        <v>156</v>
      </c>
      <c r="F4" s="5">
        <v>5</v>
      </c>
      <c r="G4" s="138" t="s">
        <v>129</v>
      </c>
      <c r="H4" s="139"/>
    </row>
    <row r="5" spans="1:8" s="1" customFormat="1" ht="34.5" customHeight="1">
      <c r="A5" s="137"/>
      <c r="B5" s="137"/>
      <c r="C5" s="137"/>
      <c r="D5" s="137"/>
      <c r="E5" s="6" t="s">
        <v>157</v>
      </c>
      <c r="F5" s="5">
        <v>5</v>
      </c>
      <c r="G5" s="138"/>
      <c r="H5" s="139"/>
    </row>
    <row r="6" spans="1:8" s="1" customFormat="1" ht="27.75" customHeight="1">
      <c r="A6" s="137">
        <v>2</v>
      </c>
      <c r="B6" s="137" t="s">
        <v>158</v>
      </c>
      <c r="C6" s="98" t="s">
        <v>159</v>
      </c>
      <c r="D6" s="137">
        <v>10</v>
      </c>
      <c r="E6" s="6" t="s">
        <v>160</v>
      </c>
      <c r="F6" s="5">
        <v>5</v>
      </c>
      <c r="G6" s="138" t="s">
        <v>161</v>
      </c>
      <c r="H6" s="9"/>
    </row>
    <row r="7" spans="1:8" s="1" customFormat="1" ht="39" customHeight="1">
      <c r="A7" s="137"/>
      <c r="B7" s="137"/>
      <c r="C7" s="98"/>
      <c r="D7" s="137"/>
      <c r="E7" s="6" t="s">
        <v>162</v>
      </c>
      <c r="F7" s="5">
        <v>5</v>
      </c>
      <c r="G7" s="138"/>
      <c r="H7" s="9"/>
    </row>
    <row r="8" spans="1:8" ht="39.75" customHeight="1">
      <c r="A8" s="5">
        <v>3</v>
      </c>
      <c r="B8" s="5" t="s">
        <v>163</v>
      </c>
      <c r="C8" s="10" t="s">
        <v>164</v>
      </c>
      <c r="D8" s="11">
        <v>10</v>
      </c>
      <c r="E8" s="12" t="s">
        <v>165</v>
      </c>
      <c r="F8" s="10">
        <v>10</v>
      </c>
      <c r="G8" s="13" t="s">
        <v>166</v>
      </c>
      <c r="H8" s="6"/>
    </row>
    <row r="9" spans="1:8" ht="16.5" customHeight="1">
      <c r="A9" s="137" t="s">
        <v>64</v>
      </c>
      <c r="B9" s="137"/>
      <c r="C9" s="5"/>
      <c r="D9" s="137">
        <f>SUM(D4:D8)</f>
        <v>30</v>
      </c>
      <c r="E9" s="138"/>
      <c r="F9" s="137"/>
      <c r="G9" s="7"/>
      <c r="H9" s="6"/>
    </row>
    <row r="10" spans="1:8" ht="14.25">
      <c r="A10" s="14"/>
      <c r="B10" s="14"/>
      <c r="C10" s="14"/>
      <c r="D10" s="14"/>
      <c r="E10" s="15"/>
      <c r="F10" s="14"/>
      <c r="G10" s="14"/>
      <c r="H10" s="15"/>
    </row>
  </sheetData>
  <sheetProtection/>
  <mergeCells count="15">
    <mergeCell ref="A9:B9"/>
    <mergeCell ref="D9:F9"/>
    <mergeCell ref="A4:A5"/>
    <mergeCell ref="A6:A7"/>
    <mergeCell ref="B4:B5"/>
    <mergeCell ref="B6:B7"/>
    <mergeCell ref="C4:C5"/>
    <mergeCell ref="C6:C7"/>
    <mergeCell ref="D4:D5"/>
    <mergeCell ref="D6:D7"/>
    <mergeCell ref="G4:G5"/>
    <mergeCell ref="G6:G7"/>
    <mergeCell ref="H4:H5"/>
    <mergeCell ref="A1:H1"/>
    <mergeCell ref="A2:H2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广州市民间组织管理局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郑婷婷</dc:creator>
  <cp:keywords/>
  <dc:description/>
  <cp:lastModifiedBy>文印室</cp:lastModifiedBy>
  <cp:lastPrinted>2024-04-17T09:55:31Z</cp:lastPrinted>
  <dcterms:created xsi:type="dcterms:W3CDTF">1996-12-17T01:32:42Z</dcterms:created>
  <dcterms:modified xsi:type="dcterms:W3CDTF">2024-04-17T10:04:18Z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942FA40536724E0C98B7E5B416FB7ECA_13</vt:lpwstr>
  </property>
</Properties>
</file>